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Sheet1!$A$1:$I$16</definedName>
  </definedNames>
  <calcPr calcId="144525"/>
</workbook>
</file>

<file path=xl/calcChain.xml><?xml version="1.0" encoding="utf-8"?>
<calcChain xmlns="http://schemas.openxmlformats.org/spreadsheetml/2006/main">
  <c r="J17" i="1" l="1"/>
  <c r="J14" i="1"/>
  <c r="J3" i="1"/>
  <c r="J4" i="1"/>
  <c r="J5" i="1"/>
  <c r="J6" i="1"/>
  <c r="J7" i="1"/>
  <c r="J8" i="1"/>
  <c r="J9" i="1"/>
  <c r="J10" i="1"/>
  <c r="J11" i="1"/>
  <c r="J12" i="1"/>
  <c r="J13" i="1"/>
  <c r="J15" i="1"/>
  <c r="J16" i="1"/>
  <c r="J2" i="1"/>
</calcChain>
</file>

<file path=xl/sharedStrings.xml><?xml version="1.0" encoding="utf-8"?>
<sst xmlns="http://schemas.openxmlformats.org/spreadsheetml/2006/main" count="115" uniqueCount="55">
  <si>
    <t>法院</t>
  </si>
  <si>
    <t>案号</t>
  </si>
  <si>
    <t>案件类别</t>
  </si>
  <si>
    <t>收案理由</t>
  </si>
  <si>
    <t>当事人</t>
  </si>
  <si>
    <t>立案日期</t>
  </si>
  <si>
    <t>结案日期</t>
  </si>
  <si>
    <t>结案方式</t>
  </si>
  <si>
    <t>承办部门</t>
  </si>
  <si>
    <t>民事一审</t>
  </si>
  <si>
    <t>建设用地使用权出让合同纠纷</t>
  </si>
  <si>
    <t>判决</t>
  </si>
  <si>
    <t>民一庭</t>
  </si>
  <si>
    <t>建设用地使用权转让合同纠纷</t>
  </si>
  <si>
    <t>撤诉</t>
  </si>
  <si>
    <t>原告:青岛億升液体仓储有限公司;被告:青岛市黄岛区国土资源和房屋管理局 青岛市黄岛区财政局;</t>
  </si>
  <si>
    <t>建设用地使用权合同纠纷</t>
  </si>
  <si>
    <t>调解</t>
  </si>
  <si>
    <t>黄岛法院</t>
  </si>
  <si>
    <t>(2016)鲁0211民初13797号</t>
  </si>
  <si>
    <t>原告:青岛富通海工贸有限公司;被告:青岛永华投资置业有限公司;</t>
  </si>
  <si>
    <t>民事（环境资源）</t>
  </si>
  <si>
    <t>(2017)鲁0211民初2022号</t>
  </si>
  <si>
    <t>原告:青岛图腾置业有限公司;被告:胶南市船舶修造厂;</t>
  </si>
  <si>
    <t>(2017)鲁0211民初3632号</t>
  </si>
  <si>
    <t>原告:青岛新奥燃气有限公司;被告:胶南市王台镇石梁杨村民委员会 杨新刚;</t>
  </si>
  <si>
    <t>王台法庭</t>
  </si>
  <si>
    <t>(2017)鲁0211民初4479号</t>
  </si>
  <si>
    <t>原告:金建萍;被告:黄岛区铁山街道办事处;</t>
  </si>
  <si>
    <t>(2017)鲁0211民初8146号</t>
  </si>
  <si>
    <t>原告:青岛广能橡胶制造有限公司;被告:青岛鑫利得机械制造有限公司;</t>
  </si>
  <si>
    <t>(2017)鲁0211民初9729号</t>
  </si>
  <si>
    <t>原告:刘兴旺;被告:邓式峰 张培林;第三人:王涛;</t>
  </si>
  <si>
    <t>行政庭</t>
  </si>
  <si>
    <t>(2017)鲁0211民初11529号</t>
  </si>
  <si>
    <t>原告:青岛市黄岛区国土资源和房屋管理局;被告:青岛恒慷茶叶科技有限公司;</t>
  </si>
  <si>
    <t>(2017)鲁0211民初14421号</t>
  </si>
  <si>
    <t>原告:青岛峰城工程检测有限公司;被告:青岛钰凯金属制品有限公司 青岛临港置业有限公司;</t>
  </si>
  <si>
    <t>(2017)鲁0211民初15518号</t>
  </si>
  <si>
    <t>原告:丁顺云 乔兴涛;被告:青岛永华投资置业有限公司;</t>
  </si>
  <si>
    <t>保税区法庭</t>
  </si>
  <si>
    <t>(2018)鲁0211民初3848号</t>
  </si>
  <si>
    <t>原告:青岛丰华农工商有限责任公司;被告:青岛市黄岛区积米崖港区李家村村民委员会 青岛市黄岛区积米崖港区管理委员会;</t>
  </si>
  <si>
    <t>(2018)鲁0211民初4279号</t>
  </si>
  <si>
    <t>(2018)鲁0211民初5364号</t>
  </si>
  <si>
    <t>原告:青岛市黄岛区国土资源和房屋管理局;被告:青岛慧据智慧城市产业发展有限公司;</t>
  </si>
  <si>
    <t>(2018)鲁0211民初6792号</t>
  </si>
  <si>
    <t>原告:青岛泽惠源汽车保险代理有限公司;被告:青岛巨元利商贸有限公司;</t>
  </si>
  <si>
    <t>(2018)鲁0211民初7490号</t>
  </si>
  <si>
    <t>原告:青岛易安新能源科技有限公司;被告:徐全合;</t>
  </si>
  <si>
    <t>隐珠法庭</t>
  </si>
  <si>
    <t>(2018)鲁0211民初10700号</t>
  </si>
  <si>
    <t>原告:青岛世纪海佳机械有限公司;被告:青岛海佳机械有限公司</t>
  </si>
  <si>
    <t>民事(环境资源)</t>
  </si>
  <si>
    <t>办案天数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</si>
</sst>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rgb="FF666666"/>
      <name val="“微软雅黑”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DBDBDB"/>
      </left>
      <right style="medium">
        <color rgb="FFDBDBDB"/>
      </right>
      <top style="medium">
        <color rgb="FFDBDBDB"/>
      </top>
      <bottom/>
      <diagonal/>
    </border>
    <border>
      <left style="medium">
        <color rgb="FFDBDBDB"/>
      </left>
      <right style="medium">
        <color rgb="FFDBDBDB"/>
      </right>
      <top style="medium">
        <color rgb="FFDBDBDB"/>
      </top>
      <bottom style="medium">
        <color rgb="FFDBDBDB"/>
      </bottom>
      <diagonal/>
    </border>
    <border>
      <left style="medium">
        <color rgb="FFDBDBDB"/>
      </left>
      <right style="medium">
        <color rgb="FFDBDBDB"/>
      </right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A13" workbookViewId="0">
      <selection activeCell="J18" sqref="J18"/>
    </sheetView>
  </sheetViews>
  <sheetFormatPr defaultRowHeight="14.4"/>
  <cols>
    <col min="5" max="5" width="13.109375" customWidth="1"/>
    <col min="6" max="6" width="19.44140625" customWidth="1"/>
    <col min="7" max="7" width="11.44140625" customWidth="1"/>
    <col min="10" max="10" width="10.5546875" customWidth="1"/>
  </cols>
  <sheetData>
    <row r="1" spans="1:10" ht="1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54</v>
      </c>
    </row>
    <row r="2" spans="1:10" ht="54.6" thickBot="1">
      <c r="A2" s="2" t="s">
        <v>18</v>
      </c>
      <c r="B2" s="2" t="s">
        <v>19</v>
      </c>
      <c r="C2" s="2" t="s">
        <v>9</v>
      </c>
      <c r="D2" s="2" t="s">
        <v>16</v>
      </c>
      <c r="E2" s="2" t="s">
        <v>20</v>
      </c>
      <c r="F2" s="3">
        <v>42618</v>
      </c>
      <c r="G2" s="3">
        <v>43180</v>
      </c>
      <c r="H2" s="2" t="s">
        <v>11</v>
      </c>
      <c r="I2" s="2" t="s">
        <v>21</v>
      </c>
      <c r="J2">
        <f>DATEDIF(F2,G2,"d")</f>
        <v>562</v>
      </c>
    </row>
    <row r="3" spans="1:10" ht="43.8" thickBot="1">
      <c r="A3" s="2" t="s">
        <v>18</v>
      </c>
      <c r="B3" s="2" t="s">
        <v>22</v>
      </c>
      <c r="C3" s="2" t="s">
        <v>9</v>
      </c>
      <c r="D3" s="2" t="s">
        <v>13</v>
      </c>
      <c r="E3" s="2" t="s">
        <v>23</v>
      </c>
      <c r="F3" s="3">
        <v>42758</v>
      </c>
      <c r="G3" s="3">
        <v>43248</v>
      </c>
      <c r="H3" s="2" t="s">
        <v>11</v>
      </c>
      <c r="I3" s="2" t="s">
        <v>21</v>
      </c>
      <c r="J3">
        <f t="shared" ref="J3:J16" si="0">DATEDIF(F3,G3,"d")</f>
        <v>490</v>
      </c>
    </row>
    <row r="4" spans="1:10" ht="54.6" thickBot="1">
      <c r="A4" s="2" t="s">
        <v>18</v>
      </c>
      <c r="B4" s="2" t="s">
        <v>24</v>
      </c>
      <c r="C4" s="2" t="s">
        <v>9</v>
      </c>
      <c r="D4" s="2" t="s">
        <v>13</v>
      </c>
      <c r="E4" s="2" t="s">
        <v>25</v>
      </c>
      <c r="F4" s="3">
        <v>42788</v>
      </c>
      <c r="G4" s="3">
        <v>43102</v>
      </c>
      <c r="H4" s="2" t="s">
        <v>17</v>
      </c>
      <c r="I4" s="2" t="s">
        <v>26</v>
      </c>
      <c r="J4">
        <f t="shared" si="0"/>
        <v>314</v>
      </c>
    </row>
    <row r="5" spans="1:10" ht="43.8" thickBot="1">
      <c r="A5" s="2" t="s">
        <v>18</v>
      </c>
      <c r="B5" s="2" t="s">
        <v>27</v>
      </c>
      <c r="C5" s="2" t="s">
        <v>9</v>
      </c>
      <c r="D5" s="2" t="s">
        <v>10</v>
      </c>
      <c r="E5" s="2" t="s">
        <v>28</v>
      </c>
      <c r="F5" s="3">
        <v>42803</v>
      </c>
      <c r="G5" s="3">
        <v>43175</v>
      </c>
      <c r="H5" s="2" t="s">
        <v>14</v>
      </c>
      <c r="I5" s="2" t="s">
        <v>21</v>
      </c>
      <c r="J5">
        <f t="shared" si="0"/>
        <v>372</v>
      </c>
    </row>
    <row r="6" spans="1:10" ht="54.6" thickBot="1">
      <c r="A6" s="2" t="s">
        <v>18</v>
      </c>
      <c r="B6" s="2" t="s">
        <v>29</v>
      </c>
      <c r="C6" s="2" t="s">
        <v>9</v>
      </c>
      <c r="D6" s="2" t="s">
        <v>13</v>
      </c>
      <c r="E6" s="2" t="s">
        <v>30</v>
      </c>
      <c r="F6" s="3">
        <v>42870</v>
      </c>
      <c r="G6" s="3">
        <v>43161</v>
      </c>
      <c r="H6" s="2" t="s">
        <v>14</v>
      </c>
      <c r="I6" s="2" t="s">
        <v>12</v>
      </c>
      <c r="J6">
        <f t="shared" si="0"/>
        <v>291</v>
      </c>
    </row>
    <row r="7" spans="1:10" ht="43.8" thickBot="1">
      <c r="A7" s="2" t="s">
        <v>18</v>
      </c>
      <c r="B7" s="2" t="s">
        <v>31</v>
      </c>
      <c r="C7" s="2" t="s">
        <v>9</v>
      </c>
      <c r="D7" s="2" t="s">
        <v>13</v>
      </c>
      <c r="E7" s="2" t="s">
        <v>32</v>
      </c>
      <c r="F7" s="3">
        <v>42900</v>
      </c>
      <c r="G7" s="3">
        <v>43448</v>
      </c>
      <c r="H7" s="2" t="s">
        <v>11</v>
      </c>
      <c r="I7" s="2" t="s">
        <v>33</v>
      </c>
      <c r="J7">
        <f t="shared" si="0"/>
        <v>548</v>
      </c>
    </row>
    <row r="8" spans="1:10" ht="65.400000000000006" thickBot="1">
      <c r="A8" s="2" t="s">
        <v>18</v>
      </c>
      <c r="B8" s="2" t="s">
        <v>34</v>
      </c>
      <c r="C8" s="2" t="s">
        <v>9</v>
      </c>
      <c r="D8" s="2" t="s">
        <v>16</v>
      </c>
      <c r="E8" s="2" t="s">
        <v>35</v>
      </c>
      <c r="F8" s="3">
        <v>42935</v>
      </c>
      <c r="G8" s="3">
        <v>43188</v>
      </c>
      <c r="H8" s="2" t="s">
        <v>14</v>
      </c>
      <c r="I8" s="2" t="s">
        <v>12</v>
      </c>
      <c r="J8">
        <f t="shared" si="0"/>
        <v>253</v>
      </c>
    </row>
    <row r="9" spans="1:10" ht="65.400000000000006" thickBot="1">
      <c r="A9" s="2" t="s">
        <v>18</v>
      </c>
      <c r="B9" s="2" t="s">
        <v>36</v>
      </c>
      <c r="C9" s="2" t="s">
        <v>9</v>
      </c>
      <c r="D9" s="2" t="s">
        <v>16</v>
      </c>
      <c r="E9" s="2" t="s">
        <v>37</v>
      </c>
      <c r="F9" s="3">
        <v>43003</v>
      </c>
      <c r="G9" s="3">
        <v>43341</v>
      </c>
      <c r="H9" s="2" t="s">
        <v>11</v>
      </c>
      <c r="I9" s="2" t="s">
        <v>21</v>
      </c>
      <c r="J9">
        <f t="shared" si="0"/>
        <v>338</v>
      </c>
    </row>
    <row r="10" spans="1:10" ht="43.8" thickBot="1">
      <c r="A10" s="2" t="s">
        <v>18</v>
      </c>
      <c r="B10" s="2" t="s">
        <v>38</v>
      </c>
      <c r="C10" s="2" t="s">
        <v>9</v>
      </c>
      <c r="D10" s="2" t="s">
        <v>13</v>
      </c>
      <c r="E10" s="2" t="s">
        <v>39</v>
      </c>
      <c r="F10" s="3">
        <v>43034</v>
      </c>
      <c r="G10" s="3">
        <v>43459</v>
      </c>
      <c r="H10" s="2" t="s">
        <v>11</v>
      </c>
      <c r="I10" s="2" t="s">
        <v>40</v>
      </c>
      <c r="J10">
        <f t="shared" si="0"/>
        <v>425</v>
      </c>
    </row>
    <row r="11" spans="1:10" ht="87" thickBot="1">
      <c r="A11" s="2" t="s">
        <v>18</v>
      </c>
      <c r="B11" s="2" t="s">
        <v>41</v>
      </c>
      <c r="C11" s="2" t="s">
        <v>9</v>
      </c>
      <c r="D11" s="2" t="s">
        <v>10</v>
      </c>
      <c r="E11" s="2" t="s">
        <v>42</v>
      </c>
      <c r="F11" s="3">
        <v>43179</v>
      </c>
      <c r="G11" s="3">
        <v>43453</v>
      </c>
      <c r="H11" s="2" t="s">
        <v>17</v>
      </c>
      <c r="I11" s="2" t="s">
        <v>21</v>
      </c>
      <c r="J11">
        <f t="shared" si="0"/>
        <v>274</v>
      </c>
    </row>
    <row r="12" spans="1:10" ht="76.2" thickBot="1">
      <c r="A12" s="2" t="s">
        <v>18</v>
      </c>
      <c r="B12" s="2" t="s">
        <v>43</v>
      </c>
      <c r="C12" s="2" t="s">
        <v>9</v>
      </c>
      <c r="D12" s="2" t="s">
        <v>10</v>
      </c>
      <c r="E12" s="2" t="s">
        <v>15</v>
      </c>
      <c r="F12" s="3">
        <v>43186</v>
      </c>
      <c r="G12" s="3">
        <v>43300</v>
      </c>
      <c r="H12" s="2" t="s">
        <v>14</v>
      </c>
      <c r="I12" s="2" t="s">
        <v>21</v>
      </c>
      <c r="J12">
        <f t="shared" si="0"/>
        <v>114</v>
      </c>
    </row>
    <row r="13" spans="1:10" ht="65.400000000000006" thickBot="1">
      <c r="A13" s="2" t="s">
        <v>18</v>
      </c>
      <c r="B13" s="2" t="s">
        <v>44</v>
      </c>
      <c r="C13" s="2" t="s">
        <v>9</v>
      </c>
      <c r="D13" s="2" t="s">
        <v>10</v>
      </c>
      <c r="E13" s="2" t="s">
        <v>45</v>
      </c>
      <c r="F13" s="3">
        <v>43206</v>
      </c>
      <c r="G13" s="3">
        <v>43334</v>
      </c>
      <c r="H13" s="2" t="s">
        <v>11</v>
      </c>
      <c r="I13" s="2" t="s">
        <v>21</v>
      </c>
      <c r="J13">
        <f t="shared" si="0"/>
        <v>128</v>
      </c>
    </row>
    <row r="14" spans="1:10" ht="54.6" thickBot="1">
      <c r="A14" s="2" t="s">
        <v>18</v>
      </c>
      <c r="B14" s="2" t="s">
        <v>46</v>
      </c>
      <c r="C14" s="2" t="s">
        <v>9</v>
      </c>
      <c r="D14" s="2" t="s">
        <v>13</v>
      </c>
      <c r="E14" s="2" t="s">
        <v>47</v>
      </c>
      <c r="F14" s="3">
        <v>43234</v>
      </c>
      <c r="G14" s="3">
        <v>43278</v>
      </c>
      <c r="H14" s="2" t="s">
        <v>14</v>
      </c>
      <c r="I14" s="2" t="s">
        <v>21</v>
      </c>
      <c r="J14">
        <f>DATEDIF(F14,G14,"d")</f>
        <v>44</v>
      </c>
    </row>
    <row r="15" spans="1:10" ht="43.8" thickBot="1">
      <c r="A15" s="2" t="s">
        <v>18</v>
      </c>
      <c r="B15" s="2" t="s">
        <v>48</v>
      </c>
      <c r="C15" s="2" t="s">
        <v>9</v>
      </c>
      <c r="D15" s="2" t="s">
        <v>13</v>
      </c>
      <c r="E15" s="2" t="s">
        <v>49</v>
      </c>
      <c r="F15" s="3">
        <v>43245</v>
      </c>
      <c r="G15" s="3">
        <v>43425</v>
      </c>
      <c r="H15" s="2" t="s">
        <v>11</v>
      </c>
      <c r="I15" s="2" t="s">
        <v>50</v>
      </c>
      <c r="J15">
        <f t="shared" si="0"/>
        <v>180</v>
      </c>
    </row>
    <row r="16" spans="1:10" ht="43.8" thickBot="1">
      <c r="A16" s="2" t="s">
        <v>18</v>
      </c>
      <c r="B16" s="2" t="s">
        <v>51</v>
      </c>
      <c r="C16" s="2" t="s">
        <v>9</v>
      </c>
      <c r="D16" s="2" t="s">
        <v>10</v>
      </c>
      <c r="E16" s="2" t="s">
        <v>52</v>
      </c>
      <c r="F16" s="3">
        <v>43305</v>
      </c>
      <c r="G16" s="3">
        <v>43334</v>
      </c>
      <c r="H16" s="2" t="s">
        <v>17</v>
      </c>
      <c r="I16" s="2" t="s">
        <v>53</v>
      </c>
      <c r="J16">
        <f t="shared" si="0"/>
        <v>29</v>
      </c>
    </row>
    <row r="17" spans="10:10">
      <c r="J17">
        <f>SUM(J2:J16)</f>
        <v>4362</v>
      </c>
    </row>
  </sheetData>
  <phoneticPr fontId="1" type="noConversion"/>
  <pageMargins left="0.7" right="0.7" top="0.75" bottom="0.75" header="0.3" footer="0.3"/>
  <pageSetup paperSize="9" scale="91" fitToWidth="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2020-07-27T07:41:00Z</dcterms:modified>
</cp:coreProperties>
</file>